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4260" windowHeight="4440" tabRatio="601" activeTab="1"/>
  </bookViews>
  <sheets>
    <sheet name="Chart1" sheetId="4" r:id="rId1"/>
    <sheet name="data" sheetId="1" r:id="rId2"/>
    <sheet name="chart" sheetId="2" r:id="rId3"/>
  </sheets>
  <calcPr calcId="145621"/>
</workbook>
</file>

<file path=xl/calcChain.xml><?xml version="1.0" encoding="utf-8"?>
<calcChain xmlns="http://schemas.openxmlformats.org/spreadsheetml/2006/main">
  <c r="D21" i="1" l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D24" i="1" l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5" i="1"/>
  <c r="C45" i="1"/>
  <c r="D16" i="1" l="1"/>
  <c r="D17" i="1"/>
  <c r="D18" i="1"/>
  <c r="D19" i="1"/>
  <c r="D20" i="1"/>
  <c r="D23" i="1"/>
  <c r="D49" i="1"/>
  <c r="D15" i="1"/>
</calcChain>
</file>

<file path=xl/sharedStrings.xml><?xml version="1.0" encoding="utf-8"?>
<sst xmlns="http://schemas.openxmlformats.org/spreadsheetml/2006/main" count="41" uniqueCount="41">
  <si>
    <t xml:space="preserve">INTERTRADE SERVICES MAILLARD SARL </t>
  </si>
  <si>
    <t>Italy</t>
  </si>
  <si>
    <t>Japan</t>
  </si>
  <si>
    <t>% of total</t>
  </si>
  <si>
    <t>United Kingdom</t>
  </si>
  <si>
    <t>Netherlands</t>
  </si>
  <si>
    <t>China</t>
  </si>
  <si>
    <t>Belgium</t>
  </si>
  <si>
    <t>USA</t>
  </si>
  <si>
    <t>Germany</t>
  </si>
  <si>
    <t>1724 Ferpicloz</t>
  </si>
  <si>
    <t>CHF 1,000,000</t>
  </si>
  <si>
    <t>Brazil</t>
  </si>
  <si>
    <t>Australia</t>
  </si>
  <si>
    <t>Singapore</t>
  </si>
  <si>
    <t>Grand Total [world]</t>
  </si>
  <si>
    <t>Ireland</t>
  </si>
  <si>
    <t>Luxembourg</t>
  </si>
  <si>
    <t>SWISS DIRECT INVESTMENTS ABROAD</t>
  </si>
  <si>
    <t>Europe</t>
  </si>
  <si>
    <t>America - North</t>
  </si>
  <si>
    <t>Asia</t>
  </si>
  <si>
    <t>America - Central and South</t>
  </si>
  <si>
    <t>Oceania</t>
  </si>
  <si>
    <t>Africa</t>
  </si>
  <si>
    <t>Continents and selected countries</t>
  </si>
  <si>
    <t>France</t>
  </si>
  <si>
    <t>Spain</t>
  </si>
  <si>
    <t>Canada</t>
  </si>
  <si>
    <t>Note 1. Only amounts exceeding 10.0 billion CHF are considered in this listing.</t>
  </si>
  <si>
    <t>Note 2. Offshore financial centres are not mentioned in this listing.</t>
  </si>
  <si>
    <t>Capital stock by continents and selected countries, at year-end</t>
  </si>
  <si>
    <t>Hungary</t>
  </si>
  <si>
    <t>2013</t>
  </si>
  <si>
    <t>Austria</t>
  </si>
  <si>
    <t>Mexico</t>
  </si>
  <si>
    <t>Total above Top 21</t>
  </si>
  <si>
    <t>ISM-STAT-141253                                                 Source: Swiss National Bank, 8022 Zurich  www.snb.ch/ext/stats/fdi/pdf/en/Direktinvestitionen.book.pdf</t>
  </si>
  <si>
    <t>Total</t>
  </si>
  <si>
    <t>Russian Federation</t>
  </si>
  <si>
    <t>United Arab Emirates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</si>
</sst>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[$€-2]* #,##0.00_);_([$€-2]* \(#,##0.00\);_([$€-2]* &quot;-&quot;??_);_(@_)"/>
    <numFmt numFmtId="165" formatCode="#\,##0"/>
    <numFmt numFmtId="166" formatCode="#\,###\,##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b/>
      <sz val="14"/>
      <color indexed="39"/>
      <name val="Arial Black"/>
      <family val="2"/>
    </font>
    <font>
      <b/>
      <sz val="9"/>
      <color indexed="57"/>
      <name val="Arial Narrow"/>
      <family val="2"/>
    </font>
    <font>
      <u/>
      <sz val="10"/>
      <color indexed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indexed="39"/>
      <name val="Arial Black"/>
      <family val="2"/>
    </font>
    <font>
      <b/>
      <sz val="11"/>
      <color indexed="39"/>
      <name val="Arial Black"/>
      <family val="2"/>
    </font>
    <font>
      <sz val="10"/>
      <name val="Arial Black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b/>
      <sz val="12"/>
      <color indexed="57"/>
      <name val="Arial Black"/>
      <family val="2"/>
    </font>
    <font>
      <sz val="24"/>
      <color indexed="10"/>
      <name val="Arial Black"/>
      <family val="2"/>
    </font>
    <font>
      <sz val="8"/>
      <name val="Arial Narrow"/>
      <family val="2"/>
    </font>
    <font>
      <sz val="14"/>
      <color indexed="57"/>
      <name val="Arial Black"/>
      <family val="2"/>
    </font>
    <font>
      <sz val="11"/>
      <color indexed="57"/>
      <name val="Arial Black"/>
      <family val="2"/>
    </font>
    <font>
      <b/>
      <sz val="10"/>
      <name val="Arial Narrow"/>
      <family val="2"/>
    </font>
    <font>
      <b/>
      <i/>
      <sz val="11"/>
      <name val="Arial Narrow"/>
      <family val="2"/>
    </font>
    <font>
      <sz val="9"/>
      <name val="Arial Black"/>
      <family val="2"/>
    </font>
    <font>
      <sz val="8"/>
      <color indexed="57"/>
      <name val="Arial Narrow"/>
      <family val="2"/>
    </font>
    <font>
      <sz val="9"/>
      <color indexed="12"/>
      <name val="Arial Narrow"/>
      <family val="2"/>
    </font>
    <font>
      <b/>
      <sz val="10"/>
      <color theme="1"/>
      <name val="Arial Narrow"/>
      <family val="2"/>
    </font>
    <font>
      <b/>
      <sz val="8"/>
      <color indexed="5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/>
    <xf numFmtId="0" fontId="0" fillId="0" borderId="0" xfId="0" applyAlignment="1">
      <alignment horizontal="right"/>
    </xf>
    <xf numFmtId="0" fontId="10" fillId="0" borderId="9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right" vertical="center" wrapText="1"/>
    </xf>
    <xf numFmtId="165" fontId="19" fillId="0" borderId="8" xfId="0" applyNumberFormat="1" applyFont="1" applyBorder="1" applyAlignment="1">
      <alignment horizontal="right" vertical="center"/>
    </xf>
    <xf numFmtId="165" fontId="18" fillId="2" borderId="8" xfId="0" applyNumberFormat="1" applyFont="1" applyFill="1" applyBorder="1" applyAlignment="1">
      <alignment horizontal="right" vertical="center"/>
    </xf>
    <xf numFmtId="0" fontId="11" fillId="0" borderId="0" xfId="2" applyFont="1" applyAlignment="1" applyProtection="1">
      <alignment horizontal="right"/>
    </xf>
    <xf numFmtId="0" fontId="18" fillId="5" borderId="4" xfId="0" applyFont="1" applyFill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 wrapText="1" indent="1"/>
    </xf>
    <xf numFmtId="165" fontId="18" fillId="5" borderId="10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10" fillId="6" borderId="1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right" vertical="center"/>
    </xf>
    <xf numFmtId="0" fontId="22" fillId="0" borderId="0" xfId="2" applyFont="1" applyAlignment="1" applyProtection="1">
      <alignment horizontal="right"/>
    </xf>
    <xf numFmtId="0" fontId="7" fillId="6" borderId="13" xfId="0" applyFont="1" applyFill="1" applyBorder="1" applyAlignment="1">
      <alignment horizontal="center" vertical="center" wrapText="1"/>
    </xf>
    <xf numFmtId="2" fontId="18" fillId="3" borderId="1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18" fillId="4" borderId="1" xfId="0" applyFont="1" applyFill="1" applyBorder="1" applyAlignment="1">
      <alignment horizontal="left" vertical="center" wrapText="1" indent="1"/>
    </xf>
    <xf numFmtId="0" fontId="18" fillId="0" borderId="5" xfId="0" applyFont="1" applyFill="1" applyBorder="1" applyAlignment="1">
      <alignment horizontal="left" vertical="center" wrapText="1" indent="1"/>
    </xf>
    <xf numFmtId="165" fontId="23" fillId="5" borderId="6" xfId="0" applyNumberFormat="1" applyFont="1" applyFill="1" applyBorder="1" applyAlignment="1">
      <alignment horizontal="right" vertical="center"/>
    </xf>
    <xf numFmtId="165" fontId="23" fillId="2" borderId="7" xfId="0" applyNumberFormat="1" applyFont="1" applyFill="1" applyBorder="1" applyAlignment="1">
      <alignment horizontal="right" vertical="center"/>
    </xf>
    <xf numFmtId="165" fontId="23" fillId="0" borderId="7" xfId="0" applyNumberFormat="1" applyFont="1" applyFill="1" applyBorder="1" applyAlignment="1">
      <alignment horizontal="right" vertical="center"/>
    </xf>
    <xf numFmtId="165" fontId="23" fillId="2" borderId="8" xfId="0" applyNumberFormat="1" applyFont="1" applyFill="1" applyBorder="1" applyAlignment="1">
      <alignment horizontal="right" vertical="center"/>
    </xf>
    <xf numFmtId="165" fontId="23" fillId="4" borderId="8" xfId="0" applyNumberFormat="1" applyFont="1" applyFill="1" applyBorder="1" applyAlignment="1">
      <alignment horizontal="right" vertical="center"/>
    </xf>
    <xf numFmtId="165" fontId="23" fillId="2" borderId="8" xfId="0" applyNumberFormat="1" applyFont="1" applyFill="1" applyBorder="1" applyAlignment="1">
      <alignment horizontal="right"/>
    </xf>
    <xf numFmtId="0" fontId="10" fillId="7" borderId="9" xfId="0" applyFont="1" applyFill="1" applyBorder="1" applyAlignment="1">
      <alignment horizontal="right" vertical="center"/>
    </xf>
    <xf numFmtId="0" fontId="18" fillId="7" borderId="4" xfId="0" applyFont="1" applyFill="1" applyBorder="1" applyAlignment="1">
      <alignment horizontal="left" vertical="center" wrapText="1" indent="1"/>
    </xf>
    <xf numFmtId="165" fontId="18" fillId="7" borderId="6" xfId="0" applyNumberFormat="1" applyFont="1" applyFill="1" applyBorder="1" applyAlignment="1">
      <alignment horizontal="right" vertical="center"/>
    </xf>
    <xf numFmtId="0" fontId="10" fillId="7" borderId="3" xfId="0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left" vertical="center" wrapText="1" indent="1"/>
    </xf>
    <xf numFmtId="165" fontId="18" fillId="7" borderId="8" xfId="0" applyNumberFormat="1" applyFont="1" applyFill="1" applyBorder="1" applyAlignment="1">
      <alignment horizontal="right" vertical="center"/>
    </xf>
    <xf numFmtId="0" fontId="14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right" vertical="center"/>
    </xf>
    <xf numFmtId="0" fontId="20" fillId="0" borderId="17" xfId="0" applyFont="1" applyBorder="1" applyAlignment="1">
      <alignment horizontal="left" vertical="center" indent="1"/>
    </xf>
    <xf numFmtId="166" fontId="18" fillId="0" borderId="18" xfId="0" applyNumberFormat="1" applyFont="1" applyBorder="1" applyAlignment="1">
      <alignment horizontal="right" vertical="center"/>
    </xf>
    <xf numFmtId="2" fontId="18" fillId="7" borderId="14" xfId="0" applyNumberFormat="1" applyFont="1" applyFill="1" applyBorder="1" applyAlignment="1">
      <alignment horizontal="right" vertical="center"/>
    </xf>
    <xf numFmtId="2" fontId="18" fillId="4" borderId="1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49" fontId="1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5" fillId="0" borderId="19" xfId="0" applyFont="1" applyBorder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18" fillId="5" borderId="6" xfId="0" applyNumberFormat="1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right" vertical="center"/>
    </xf>
  </cellXfs>
  <cellStyles count="3">
    <cellStyle name="Euro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2008 JANUARY TO AUGUST  -  SWISS  TOP 10 EXPORT MARKETS</a:t>
            </a:r>
          </a:p>
        </c:rich>
      </c:tx>
      <c:layout>
        <c:manualLayout>
          <c:xMode val="edge"/>
          <c:yMode val="edge"/>
          <c:x val="0.23592715231788081"/>
          <c:y val="2.0359281437125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53642384105962E-2"/>
          <c:y val="0.11377245508982035"/>
          <c:w val="0.90894039735099352"/>
          <c:h val="0.7305389221556886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data!$B$15:$B$29</c:f>
              <c:strCache>
                <c:ptCount val="15"/>
                <c:pt idx="0">
                  <c:v>Europe</c:v>
                </c:pt>
                <c:pt idx="1">
                  <c:v>America - North</c:v>
                </c:pt>
                <c:pt idx="2">
                  <c:v>America - Central and South</c:v>
                </c:pt>
                <c:pt idx="3">
                  <c:v>Asia</c:v>
                </c:pt>
                <c:pt idx="4">
                  <c:v>Oceania</c:v>
                </c:pt>
                <c:pt idx="5">
                  <c:v>Africa</c:v>
                </c:pt>
                <c:pt idx="6">
                  <c:v>Total</c:v>
                </c:pt>
                <c:pt idx="8">
                  <c:v>USA</c:v>
                </c:pt>
                <c:pt idx="9">
                  <c:v>Luxembourg</c:v>
                </c:pt>
                <c:pt idx="10">
                  <c:v>United Kingdom</c:v>
                </c:pt>
                <c:pt idx="11">
                  <c:v>Netherlands</c:v>
                </c:pt>
                <c:pt idx="12">
                  <c:v>Germany</c:v>
                </c:pt>
                <c:pt idx="13">
                  <c:v>Canada</c:v>
                </c:pt>
                <c:pt idx="14">
                  <c:v>France</c:v>
                </c:pt>
              </c:strCache>
            </c:strRef>
          </c:cat>
          <c:val>
            <c:numRef>
              <c:f>data!$C$15:$C$29</c:f>
              <c:numCache>
                <c:formatCode>#\,##0</c:formatCode>
                <c:ptCount val="15"/>
                <c:pt idx="0">
                  <c:v>522199</c:v>
                </c:pt>
                <c:pt idx="1">
                  <c:v>233042</c:v>
                </c:pt>
                <c:pt idx="2">
                  <c:v>174949</c:v>
                </c:pt>
                <c:pt idx="3">
                  <c:v>110380</c:v>
                </c:pt>
                <c:pt idx="4">
                  <c:v>21277</c:v>
                </c:pt>
                <c:pt idx="5">
                  <c:v>10964</c:v>
                </c:pt>
                <c:pt idx="6" formatCode="#\,###\,##0">
                  <c:v>1072809</c:v>
                </c:pt>
                <c:pt idx="8">
                  <c:v>189039</c:v>
                </c:pt>
                <c:pt idx="9">
                  <c:v>96905</c:v>
                </c:pt>
                <c:pt idx="10">
                  <c:v>78720</c:v>
                </c:pt>
                <c:pt idx="11">
                  <c:v>60984</c:v>
                </c:pt>
                <c:pt idx="12">
                  <c:v>51420</c:v>
                </c:pt>
                <c:pt idx="13">
                  <c:v>44003</c:v>
                </c:pt>
                <c:pt idx="14">
                  <c:v>30491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671552"/>
        <c:axId val="156353280"/>
      </c:barChart>
      <c:catAx>
        <c:axId val="15567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353280"/>
        <c:crosses val="autoZero"/>
        <c:auto val="1"/>
        <c:lblAlgn val="ctr"/>
        <c:lblOffset val="20"/>
        <c:tickLblSkip val="1"/>
        <c:tickMarkSkip val="1"/>
        <c:noMultiLvlLbl val="0"/>
      </c:catAx>
      <c:valAx>
        <c:axId val="15635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CHF</a:t>
                </a:r>
              </a:p>
            </c:rich>
          </c:tx>
          <c:layout>
            <c:manualLayout>
              <c:xMode val="edge"/>
              <c:yMode val="edge"/>
              <c:x val="9.9337748344370865E-3"/>
              <c:y val="0.41317365269461076"/>
            </c:manualLayout>
          </c:layout>
          <c:overlay val="0"/>
          <c:spPr>
            <a:noFill/>
            <a:ln w="25400">
              <a:noFill/>
            </a:ln>
          </c:spPr>
        </c:title>
        <c:numFmt formatCode="#\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671552"/>
        <c:crosses val="autoZero"/>
        <c:crossBetween val="between"/>
      </c:valAx>
      <c:spPr>
        <a:solidFill>
          <a:srgbClr val="FFFFCC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/>
  </sheetViews>
  <pageMargins left="0.74803149606299213" right="0.74803149606299213" top="0.59055118110236227" bottom="0.59055118110236227" header="0.31496062992125984" footer="0.31496062992125984"/>
  <pageSetup paperSize="9" orientation="landscape" horizontalDpi="360" verticalDpi="36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4960" cy="6362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23" zoomScaleNormal="100" workbookViewId="0">
      <selection activeCell="B27" sqref="B27"/>
    </sheetView>
  </sheetViews>
  <sheetFormatPr defaultColWidth="11.44140625" defaultRowHeight="13.2" x14ac:dyDescent="0.25"/>
  <cols>
    <col min="1" max="1" width="5.6640625" customWidth="1"/>
    <col min="2" max="2" width="40.77734375" customWidth="1"/>
    <col min="3" max="4" width="17.77734375" customWidth="1"/>
    <col min="5" max="8" width="10.6640625" customWidth="1"/>
  </cols>
  <sheetData>
    <row r="1" spans="1:9" ht="12.75" customHeight="1" x14ac:dyDescent="0.3">
      <c r="A1" s="57" t="s">
        <v>0</v>
      </c>
      <c r="B1" s="57"/>
      <c r="C1" s="57"/>
      <c r="D1" s="33" t="s">
        <v>10</v>
      </c>
      <c r="E1" s="11"/>
      <c r="F1" s="11"/>
      <c r="G1" s="11"/>
      <c r="H1" s="11"/>
    </row>
    <row r="2" spans="1:9" ht="12.75" customHeight="1" x14ac:dyDescent="0.3">
      <c r="A2" s="36"/>
      <c r="B2" s="36"/>
      <c r="C2" s="36"/>
      <c r="D2" s="25"/>
      <c r="E2" s="11"/>
      <c r="F2" s="11"/>
      <c r="G2" s="11"/>
      <c r="H2" s="11"/>
    </row>
    <row r="3" spans="1:9" ht="15" customHeight="1" x14ac:dyDescent="0.3">
      <c r="B3" s="1"/>
      <c r="C3" s="2"/>
      <c r="D3" s="2"/>
      <c r="E3" s="2"/>
      <c r="F3" s="2"/>
      <c r="G3" s="2"/>
      <c r="H3" s="2"/>
    </row>
    <row r="4" spans="1:9" ht="20.100000000000001" customHeight="1" x14ac:dyDescent="0.5">
      <c r="B4" s="62" t="s">
        <v>18</v>
      </c>
      <c r="C4" s="62"/>
      <c r="D4" s="62"/>
      <c r="E4" s="3"/>
      <c r="F4" s="3"/>
      <c r="G4" s="3"/>
      <c r="H4" s="3"/>
    </row>
    <row r="5" spans="1:9" ht="20.100000000000001" customHeight="1" x14ac:dyDescent="0.5">
      <c r="A5" s="63" t="s">
        <v>31</v>
      </c>
      <c r="B5" s="63"/>
      <c r="C5" s="63"/>
      <c r="D5" s="63"/>
      <c r="E5" s="3"/>
      <c r="F5" s="3"/>
      <c r="G5" s="3"/>
      <c r="H5" s="3"/>
      <c r="I5" s="3"/>
    </row>
    <row r="6" spans="1:9" ht="8.1" customHeight="1" x14ac:dyDescent="0.5">
      <c r="B6" s="5"/>
      <c r="C6" s="6"/>
      <c r="D6" s="6"/>
      <c r="E6" s="6"/>
      <c r="F6" s="6"/>
      <c r="G6" s="6"/>
      <c r="H6" s="6"/>
      <c r="I6" s="3"/>
    </row>
    <row r="7" spans="1:9" s="15" customFormat="1" ht="15" customHeight="1" x14ac:dyDescent="0.25">
      <c r="A7" s="58" t="s">
        <v>33</v>
      </c>
      <c r="B7" s="58"/>
      <c r="C7" s="58"/>
      <c r="D7" s="58"/>
      <c r="E7" s="9"/>
      <c r="F7" s="9"/>
      <c r="G7" s="9"/>
      <c r="H7" s="9"/>
      <c r="I7" s="14"/>
    </row>
    <row r="8" spans="1:9" ht="9.9" customHeight="1" x14ac:dyDescent="0.5">
      <c r="A8" s="10"/>
      <c r="B8" s="9"/>
      <c r="C8" s="9"/>
      <c r="D8" s="9"/>
      <c r="E8" s="9"/>
      <c r="F8" s="9"/>
      <c r="G8" s="9"/>
      <c r="H8" s="9"/>
      <c r="I8" s="3"/>
    </row>
    <row r="9" spans="1:9" ht="15" customHeight="1" x14ac:dyDescent="0.25">
      <c r="A9" s="61"/>
      <c r="B9" s="61"/>
      <c r="C9" s="61"/>
      <c r="D9" s="61"/>
      <c r="E9" s="12"/>
      <c r="F9" s="12"/>
      <c r="G9" s="12"/>
      <c r="H9" s="12"/>
    </row>
    <row r="10" spans="1:9" ht="15" customHeight="1" x14ac:dyDescent="0.25">
      <c r="A10" s="59" t="s">
        <v>29</v>
      </c>
      <c r="B10" s="59"/>
      <c r="C10" s="59"/>
      <c r="D10" s="59"/>
      <c r="E10" s="12"/>
      <c r="F10" s="12"/>
      <c r="G10" s="12"/>
      <c r="H10" s="12"/>
    </row>
    <row r="11" spans="1:9" ht="15" customHeight="1" x14ac:dyDescent="0.25">
      <c r="A11" s="59" t="s">
        <v>30</v>
      </c>
      <c r="B11" s="59"/>
      <c r="C11" s="59"/>
      <c r="D11" s="59"/>
      <c r="E11" s="12"/>
      <c r="F11" s="12"/>
      <c r="G11" s="12"/>
      <c r="H11" s="12"/>
    </row>
    <row r="12" spans="1:9" ht="10.050000000000001" customHeight="1" x14ac:dyDescent="0.25">
      <c r="A12" s="27"/>
      <c r="B12" s="27"/>
      <c r="C12" s="27"/>
      <c r="D12" s="27"/>
      <c r="E12" s="12"/>
      <c r="F12" s="12"/>
      <c r="G12" s="12"/>
      <c r="H12" s="12"/>
    </row>
    <row r="13" spans="1:9" ht="9.9" customHeight="1" thickBot="1" x14ac:dyDescent="0.35">
      <c r="B13" s="4"/>
      <c r="C13" s="4"/>
      <c r="D13" s="4"/>
      <c r="E13" s="4"/>
      <c r="F13" s="4"/>
      <c r="G13" s="4"/>
      <c r="H13" s="4"/>
    </row>
    <row r="14" spans="1:9" ht="30" customHeight="1" thickTop="1" thickBot="1" x14ac:dyDescent="0.35">
      <c r="A14" s="30"/>
      <c r="B14" s="31" t="s">
        <v>25</v>
      </c>
      <c r="C14" s="32" t="s">
        <v>11</v>
      </c>
      <c r="D14" s="34" t="s">
        <v>3</v>
      </c>
      <c r="E14" s="7"/>
      <c r="F14" s="7"/>
      <c r="G14" s="16"/>
      <c r="H14" s="7"/>
    </row>
    <row r="15" spans="1:9" ht="18.899999999999999" customHeight="1" thickTop="1" x14ac:dyDescent="0.25">
      <c r="A15" s="18"/>
      <c r="B15" s="21" t="s">
        <v>19</v>
      </c>
      <c r="C15" s="24">
        <v>522199</v>
      </c>
      <c r="D15" s="35">
        <f>C15/1072809*100</f>
        <v>48.675859356138886</v>
      </c>
      <c r="E15" s="8"/>
      <c r="F15" s="8"/>
      <c r="G15" s="8"/>
      <c r="H15" s="8"/>
    </row>
    <row r="16" spans="1:9" ht="18.899999999999999" customHeight="1" x14ac:dyDescent="0.25">
      <c r="A16" s="18"/>
      <c r="B16" s="21" t="s">
        <v>20</v>
      </c>
      <c r="C16" s="24">
        <v>233042</v>
      </c>
      <c r="D16" s="35">
        <f t="shared" ref="D16:D49" si="0">C16/1072809*100</f>
        <v>21.7225992697675</v>
      </c>
      <c r="E16" s="8"/>
      <c r="F16" s="8"/>
      <c r="G16" s="8"/>
      <c r="H16" s="8"/>
    </row>
    <row r="17" spans="1:9" ht="18.899999999999999" customHeight="1" x14ac:dyDescent="0.25">
      <c r="A17" s="18"/>
      <c r="B17" s="21" t="s">
        <v>22</v>
      </c>
      <c r="C17" s="24">
        <v>174949</v>
      </c>
      <c r="D17" s="35">
        <f t="shared" si="0"/>
        <v>16.307562669589835</v>
      </c>
      <c r="E17" s="8"/>
      <c r="F17" s="8"/>
      <c r="G17" s="8"/>
      <c r="H17" s="8"/>
    </row>
    <row r="18" spans="1:9" ht="18.899999999999999" customHeight="1" x14ac:dyDescent="0.25">
      <c r="A18" s="18"/>
      <c r="B18" s="21" t="s">
        <v>21</v>
      </c>
      <c r="C18" s="24">
        <v>110380</v>
      </c>
      <c r="D18" s="35">
        <f t="shared" si="0"/>
        <v>10.288877144020976</v>
      </c>
      <c r="E18" s="8"/>
      <c r="F18" s="8"/>
      <c r="G18" s="8"/>
      <c r="H18" s="8"/>
    </row>
    <row r="19" spans="1:9" ht="18.899999999999999" customHeight="1" x14ac:dyDescent="0.25">
      <c r="A19" s="18"/>
      <c r="B19" s="21" t="s">
        <v>23</v>
      </c>
      <c r="C19" s="24">
        <v>21277</v>
      </c>
      <c r="D19" s="35">
        <f t="shared" si="0"/>
        <v>1.9832980521229782</v>
      </c>
      <c r="E19" s="8"/>
      <c r="F19" s="8"/>
      <c r="G19" s="8"/>
      <c r="H19" s="8"/>
    </row>
    <row r="20" spans="1:9" ht="18.899999999999999" customHeight="1" x14ac:dyDescent="0.25">
      <c r="A20" s="18"/>
      <c r="B20" s="28" t="s">
        <v>24</v>
      </c>
      <c r="C20" s="29">
        <v>10964</v>
      </c>
      <c r="D20" s="35">
        <f t="shared" si="0"/>
        <v>1.0219899348346257</v>
      </c>
      <c r="E20" s="8"/>
      <c r="F20" s="8"/>
      <c r="G20" s="8"/>
      <c r="H20" s="8"/>
    </row>
    <row r="21" spans="1:9" ht="18.899999999999999" customHeight="1" x14ac:dyDescent="0.25">
      <c r="A21" s="18"/>
      <c r="B21" s="26" t="s">
        <v>38</v>
      </c>
      <c r="C21" s="64">
        <v>1072809</v>
      </c>
      <c r="D21" s="35">
        <f t="shared" si="0"/>
        <v>100</v>
      </c>
      <c r="E21" s="8"/>
      <c r="F21" s="8"/>
      <c r="G21" s="8"/>
      <c r="H21" s="8"/>
    </row>
    <row r="22" spans="1:9" ht="10.050000000000001" customHeight="1" x14ac:dyDescent="0.25">
      <c r="A22" s="45"/>
      <c r="B22" s="46"/>
      <c r="C22" s="47"/>
      <c r="D22" s="55"/>
      <c r="E22" s="8"/>
      <c r="F22" s="8"/>
      <c r="G22" s="8"/>
      <c r="H22" s="8"/>
    </row>
    <row r="23" spans="1:9" ht="18.899999999999999" customHeight="1" x14ac:dyDescent="0.25">
      <c r="A23" s="18">
        <v>1</v>
      </c>
      <c r="B23" s="26" t="s">
        <v>8</v>
      </c>
      <c r="C23" s="39">
        <v>189039</v>
      </c>
      <c r="D23" s="35">
        <f t="shared" si="0"/>
        <v>17.620937184531449</v>
      </c>
      <c r="E23" s="8"/>
      <c r="F23" s="8"/>
      <c r="G23" s="8"/>
      <c r="H23" s="8"/>
    </row>
    <row r="24" spans="1:9" ht="18.899999999999999" customHeight="1" x14ac:dyDescent="0.25">
      <c r="A24" s="19">
        <f t="shared" ref="A24:A43" si="1">A23+1</f>
        <v>2</v>
      </c>
      <c r="B24" s="20" t="s">
        <v>17</v>
      </c>
      <c r="C24" s="40">
        <v>96905</v>
      </c>
      <c r="D24" s="35">
        <f t="shared" si="0"/>
        <v>9.0328287700792966</v>
      </c>
      <c r="E24" s="8"/>
      <c r="F24" s="8"/>
      <c r="G24" s="8"/>
      <c r="H24" s="8"/>
    </row>
    <row r="25" spans="1:9" ht="18.899999999999999" customHeight="1" x14ac:dyDescent="0.25">
      <c r="A25" s="19">
        <f t="shared" si="1"/>
        <v>3</v>
      </c>
      <c r="B25" s="38" t="s">
        <v>4</v>
      </c>
      <c r="C25" s="41">
        <v>78720</v>
      </c>
      <c r="D25" s="35">
        <f t="shared" si="0"/>
        <v>7.337746047991768</v>
      </c>
      <c r="E25" s="8"/>
      <c r="F25" s="8"/>
      <c r="G25" s="8"/>
      <c r="H25" s="8"/>
    </row>
    <row r="26" spans="1:9" ht="18.899999999999999" customHeight="1" x14ac:dyDescent="0.25">
      <c r="A26" s="19">
        <f t="shared" si="1"/>
        <v>4</v>
      </c>
      <c r="B26" s="20" t="s">
        <v>5</v>
      </c>
      <c r="C26" s="40">
        <v>60984</v>
      </c>
      <c r="D26" s="35">
        <f t="shared" si="0"/>
        <v>5.6845160694960617</v>
      </c>
      <c r="E26" s="8"/>
      <c r="F26" s="8"/>
      <c r="G26" s="8"/>
      <c r="H26" s="8"/>
    </row>
    <row r="27" spans="1:9" ht="18.899999999999999" customHeight="1" x14ac:dyDescent="0.25">
      <c r="A27" s="19">
        <f t="shared" si="1"/>
        <v>5</v>
      </c>
      <c r="B27" s="20" t="s">
        <v>9</v>
      </c>
      <c r="C27" s="40">
        <v>51420</v>
      </c>
      <c r="D27" s="35">
        <f t="shared" si="0"/>
        <v>4.7930246670190124</v>
      </c>
      <c r="E27" s="8"/>
      <c r="F27" s="8"/>
      <c r="G27" s="8"/>
      <c r="H27" s="8"/>
    </row>
    <row r="28" spans="1:9" ht="18.899999999999999" customHeight="1" x14ac:dyDescent="0.25">
      <c r="A28" s="19">
        <f t="shared" si="1"/>
        <v>6</v>
      </c>
      <c r="B28" s="20" t="s">
        <v>28</v>
      </c>
      <c r="C28" s="40">
        <v>44003</v>
      </c>
      <c r="D28" s="35">
        <f t="shared" si="0"/>
        <v>4.1016620852360486</v>
      </c>
      <c r="E28" s="8"/>
      <c r="F28" s="8"/>
      <c r="G28" s="8"/>
      <c r="H28" s="8"/>
    </row>
    <row r="29" spans="1:9" ht="18.899999999999999" customHeight="1" x14ac:dyDescent="0.25">
      <c r="A29" s="19">
        <f t="shared" si="1"/>
        <v>7</v>
      </c>
      <c r="B29" s="21" t="s">
        <v>26</v>
      </c>
      <c r="C29" s="42">
        <v>30491</v>
      </c>
      <c r="D29" s="35">
        <f t="shared" si="0"/>
        <v>2.8421648215106323</v>
      </c>
      <c r="E29" s="8"/>
      <c r="F29" s="8"/>
      <c r="G29" s="8"/>
      <c r="H29" s="8"/>
      <c r="I29" s="17"/>
    </row>
    <row r="30" spans="1:9" ht="18.899999999999999" customHeight="1" x14ac:dyDescent="0.25">
      <c r="A30" s="19">
        <f t="shared" si="1"/>
        <v>8</v>
      </c>
      <c r="B30" s="21" t="s">
        <v>1</v>
      </c>
      <c r="C30" s="42">
        <v>26802</v>
      </c>
      <c r="D30" s="35">
        <f t="shared" si="0"/>
        <v>2.4983011887484166</v>
      </c>
      <c r="E30" s="8"/>
      <c r="F30" s="8"/>
      <c r="G30" s="8"/>
      <c r="H30" s="8"/>
    </row>
    <row r="31" spans="1:9" ht="18.899999999999999" customHeight="1" x14ac:dyDescent="0.25">
      <c r="A31" s="19">
        <f t="shared" si="1"/>
        <v>9</v>
      </c>
      <c r="B31" s="21" t="s">
        <v>14</v>
      </c>
      <c r="C31" s="42">
        <v>22090</v>
      </c>
      <c r="D31" s="35">
        <f t="shared" si="0"/>
        <v>2.0590804141277714</v>
      </c>
      <c r="E31" s="8"/>
      <c r="F31" s="8"/>
      <c r="G31" s="8"/>
      <c r="H31" s="8"/>
    </row>
    <row r="32" spans="1:9" ht="18.899999999999999" customHeight="1" x14ac:dyDescent="0.25">
      <c r="A32" s="19">
        <f t="shared" si="1"/>
        <v>10</v>
      </c>
      <c r="B32" s="21" t="s">
        <v>16</v>
      </c>
      <c r="C32" s="42">
        <v>22054</v>
      </c>
      <c r="D32" s="35">
        <f t="shared" si="0"/>
        <v>2.0557247375814334</v>
      </c>
      <c r="E32" s="8"/>
      <c r="F32" s="8"/>
      <c r="G32" s="8"/>
      <c r="H32" s="8"/>
    </row>
    <row r="33" spans="1:8" ht="18.899999999999999" customHeight="1" x14ac:dyDescent="0.25">
      <c r="A33" s="19">
        <f t="shared" si="1"/>
        <v>11</v>
      </c>
      <c r="B33" s="21" t="s">
        <v>12</v>
      </c>
      <c r="C33" s="42">
        <v>21182</v>
      </c>
      <c r="D33" s="35">
        <f t="shared" si="0"/>
        <v>1.9744427945701426</v>
      </c>
      <c r="E33" s="8"/>
      <c r="F33" s="8"/>
      <c r="G33" s="8"/>
      <c r="H33" s="8"/>
    </row>
    <row r="34" spans="1:8" ht="18.899999999999999" customHeight="1" x14ac:dyDescent="0.25">
      <c r="A34" s="19">
        <f t="shared" si="1"/>
        <v>12</v>
      </c>
      <c r="B34" s="21" t="s">
        <v>13</v>
      </c>
      <c r="C34" s="42">
        <v>18989</v>
      </c>
      <c r="D34" s="35">
        <f t="shared" si="0"/>
        <v>1.7700261649557378</v>
      </c>
      <c r="E34" s="8"/>
      <c r="F34" s="8"/>
      <c r="G34" s="8"/>
      <c r="H34" s="8"/>
    </row>
    <row r="35" spans="1:8" ht="18.899999999999999" customHeight="1" x14ac:dyDescent="0.25">
      <c r="A35" s="19">
        <f t="shared" si="1"/>
        <v>13</v>
      </c>
      <c r="B35" s="21" t="s">
        <v>6</v>
      </c>
      <c r="C35" s="42">
        <v>17039</v>
      </c>
      <c r="D35" s="35">
        <f t="shared" si="0"/>
        <v>1.5882603520291125</v>
      </c>
      <c r="E35" s="8"/>
      <c r="F35" s="8"/>
      <c r="G35" s="8"/>
      <c r="H35" s="8"/>
    </row>
    <row r="36" spans="1:8" ht="18.899999999999999" customHeight="1" x14ac:dyDescent="0.3">
      <c r="A36" s="19">
        <f t="shared" si="1"/>
        <v>14</v>
      </c>
      <c r="B36" s="21" t="s">
        <v>32</v>
      </c>
      <c r="C36" s="44">
        <v>16647</v>
      </c>
      <c r="D36" s="35">
        <f t="shared" si="0"/>
        <v>1.5517207629689909</v>
      </c>
      <c r="E36" s="8"/>
      <c r="F36" s="8"/>
      <c r="G36" s="8"/>
      <c r="H36" s="8"/>
    </row>
    <row r="37" spans="1:8" ht="18.899999999999999" customHeight="1" x14ac:dyDescent="0.25">
      <c r="A37" s="19">
        <f t="shared" si="1"/>
        <v>15</v>
      </c>
      <c r="B37" s="21" t="s">
        <v>27</v>
      </c>
      <c r="C37" s="42">
        <v>15751</v>
      </c>
      <c r="D37" s="35">
        <f t="shared" si="0"/>
        <v>1.4682017022601415</v>
      </c>
      <c r="E37" s="8"/>
      <c r="F37" s="8"/>
      <c r="G37" s="8"/>
      <c r="H37" s="8"/>
    </row>
    <row r="38" spans="1:8" ht="18.899999999999999" customHeight="1" x14ac:dyDescent="0.3">
      <c r="A38" s="19">
        <f t="shared" si="1"/>
        <v>16</v>
      </c>
      <c r="B38" s="21" t="s">
        <v>7</v>
      </c>
      <c r="C38" s="44">
        <v>15473</v>
      </c>
      <c r="D38" s="35">
        <f t="shared" si="0"/>
        <v>1.4422884222634225</v>
      </c>
      <c r="E38" s="8"/>
      <c r="F38" s="8"/>
      <c r="G38" s="8"/>
      <c r="H38" s="8"/>
    </row>
    <row r="39" spans="1:8" ht="18.899999999999999" customHeight="1" x14ac:dyDescent="0.3">
      <c r="A39" s="19">
        <f t="shared" si="1"/>
        <v>17</v>
      </c>
      <c r="B39" s="21" t="s">
        <v>39</v>
      </c>
      <c r="C39" s="44">
        <v>15025</v>
      </c>
      <c r="D39" s="35">
        <f t="shared" si="0"/>
        <v>1.4005288919089978</v>
      </c>
      <c r="E39" s="8"/>
      <c r="F39" s="8"/>
      <c r="G39" s="8"/>
      <c r="H39" s="8"/>
    </row>
    <row r="40" spans="1:8" ht="18.899999999999999" customHeight="1" x14ac:dyDescent="0.25">
      <c r="A40" s="19">
        <f t="shared" si="1"/>
        <v>18</v>
      </c>
      <c r="B40" s="21" t="s">
        <v>35</v>
      </c>
      <c r="C40" s="42">
        <v>12836</v>
      </c>
      <c r="D40" s="35">
        <f t="shared" si="0"/>
        <v>1.196485115244186</v>
      </c>
      <c r="E40" s="8"/>
      <c r="F40" s="8"/>
      <c r="G40" s="8"/>
      <c r="H40" s="8"/>
    </row>
    <row r="41" spans="1:8" ht="18.899999999999999" customHeight="1" x14ac:dyDescent="0.25">
      <c r="A41" s="65">
        <f t="shared" si="1"/>
        <v>19</v>
      </c>
      <c r="B41" s="37" t="s">
        <v>2</v>
      </c>
      <c r="C41" s="43">
        <v>11532</v>
      </c>
      <c r="D41" s="56">
        <f t="shared" si="0"/>
        <v>1.0749350536768427</v>
      </c>
      <c r="E41" s="8"/>
      <c r="F41" s="8"/>
      <c r="G41" s="8"/>
      <c r="H41" s="8"/>
    </row>
    <row r="42" spans="1:8" ht="18.899999999999999" customHeight="1" x14ac:dyDescent="0.3">
      <c r="A42" s="19">
        <f t="shared" si="1"/>
        <v>20</v>
      </c>
      <c r="B42" s="21" t="s">
        <v>40</v>
      </c>
      <c r="C42" s="44">
        <v>11443</v>
      </c>
      <c r="D42" s="35">
        <f t="shared" si="0"/>
        <v>1.0666390755483968</v>
      </c>
      <c r="E42" s="8"/>
      <c r="F42" s="8"/>
      <c r="G42" s="8"/>
      <c r="H42" s="8"/>
    </row>
    <row r="43" spans="1:8" ht="18.899999999999999" customHeight="1" x14ac:dyDescent="0.3">
      <c r="A43" s="19">
        <f t="shared" si="1"/>
        <v>21</v>
      </c>
      <c r="B43" s="21" t="s">
        <v>34</v>
      </c>
      <c r="C43" s="44">
        <v>10806</v>
      </c>
      <c r="D43" s="35">
        <f t="shared" si="0"/>
        <v>1.007262243325699</v>
      </c>
      <c r="E43" s="8"/>
      <c r="F43" s="8"/>
      <c r="G43" s="8"/>
      <c r="H43" s="8"/>
    </row>
    <row r="44" spans="1:8" ht="10.050000000000001" customHeight="1" x14ac:dyDescent="0.3">
      <c r="A44" s="19"/>
      <c r="B44" s="21"/>
      <c r="C44" s="44"/>
      <c r="D44" s="35"/>
      <c r="E44" s="8"/>
      <c r="F44" s="8"/>
      <c r="G44" s="8"/>
      <c r="H44" s="8"/>
    </row>
    <row r="45" spans="1:8" ht="18.899999999999999" customHeight="1" x14ac:dyDescent="0.3">
      <c r="A45" s="19"/>
      <c r="B45" s="21" t="s">
        <v>36</v>
      </c>
      <c r="C45" s="44">
        <f>SUM(C23:C43)</f>
        <v>789231</v>
      </c>
      <c r="D45" s="35">
        <f t="shared" si="0"/>
        <v>73.566776565073553</v>
      </c>
      <c r="E45" s="8"/>
      <c r="F45" s="8"/>
      <c r="G45" s="8"/>
      <c r="H45" s="8"/>
    </row>
    <row r="46" spans="1:8" ht="10.050000000000001" customHeight="1" x14ac:dyDescent="0.3">
      <c r="A46" s="19"/>
      <c r="B46" s="21"/>
      <c r="C46" s="44"/>
      <c r="D46" s="35"/>
      <c r="E46" s="8"/>
      <c r="F46" s="8"/>
      <c r="G46" s="8"/>
      <c r="H46" s="8"/>
    </row>
    <row r="47" spans="1:8" ht="10.050000000000001" customHeight="1" x14ac:dyDescent="0.25">
      <c r="A47" s="48"/>
      <c r="B47" s="49"/>
      <c r="C47" s="50"/>
      <c r="D47" s="55"/>
      <c r="E47" s="8"/>
      <c r="F47" s="8"/>
      <c r="G47" s="8"/>
      <c r="H47" s="8"/>
    </row>
    <row r="48" spans="1:8" ht="10.050000000000001" customHeight="1" thickBot="1" x14ac:dyDescent="0.3">
      <c r="A48" s="51"/>
      <c r="B48" s="22"/>
      <c r="C48" s="23"/>
      <c r="D48" s="35"/>
      <c r="E48" s="8"/>
      <c r="F48" s="8"/>
      <c r="G48" s="8"/>
      <c r="H48" s="8"/>
    </row>
    <row r="49" spans="1:8" ht="30" customHeight="1" thickBot="1" x14ac:dyDescent="0.3">
      <c r="A49" s="52"/>
      <c r="B49" s="53" t="s">
        <v>15</v>
      </c>
      <c r="C49" s="54">
        <v>1072809</v>
      </c>
      <c r="D49" s="35">
        <f t="shared" si="0"/>
        <v>100</v>
      </c>
      <c r="E49" s="13"/>
      <c r="F49" s="13"/>
      <c r="G49" s="13"/>
      <c r="H49" s="13"/>
    </row>
    <row r="50" spans="1:8" ht="25.05" customHeight="1" thickTop="1" x14ac:dyDescent="0.25">
      <c r="A50" s="60" t="s">
        <v>37</v>
      </c>
      <c r="B50" s="60"/>
      <c r="C50" s="60"/>
      <c r="D50" s="60"/>
    </row>
  </sheetData>
  <sortState ref="A25:D44">
    <sortCondition descending="1" ref="C25:C44"/>
  </sortState>
  <mergeCells count="8">
    <mergeCell ref="A1:C1"/>
    <mergeCell ref="A7:D7"/>
    <mergeCell ref="A11:D11"/>
    <mergeCell ref="A50:D50"/>
    <mergeCell ref="A9:D9"/>
    <mergeCell ref="A10:D10"/>
    <mergeCell ref="B4:D4"/>
    <mergeCell ref="A5:D5"/>
  </mergeCells>
  <phoneticPr fontId="0" type="noConversion"/>
  <pageMargins left="1.1023622047244095" right="0.51181102362204722" top="0.23622047244094491" bottom="3.937007874015748E-2" header="0.11811023622047245" footer="0.1181102362204724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workbookViewId="0">
      <selection activeCell="G25" sqref="G25"/>
    </sheetView>
  </sheetViews>
  <sheetFormatPr defaultColWidth="11.44140625" defaultRowHeight="13.2" x14ac:dyDescent="0.25"/>
  <sheetData/>
  <phoneticPr fontId="0" type="noConversion"/>
  <pageMargins left="0.55118110236220474" right="0.55118110236220474" top="0.78740157480314965" bottom="0.59055118110236227" header="0.31496062992125984" footer="0.31496062992125984"/>
  <pageSetup paperSize="9" orientation="landscape" horizontalDpi="300" verticalDpi="300" r:id="rId1"/>
  <headerFooter alignWithMargins="0">
    <oddHeader>&amp;LIntertrade Services Maillard Sàrl&amp;Rwww.intertradeservices.com</oddHeader>
    <oddFooter>&amp;LReproduction autorisée avec indication de la source.&amp;RISM-STAT-04Z04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chart</vt:lpstr>
      <vt:lpstr>Chart1</vt:lpstr>
    </vt:vector>
  </TitlesOfParts>
  <Company>Albert Maillard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Maillard</dc:creator>
  <cp:lastModifiedBy>Elite8000</cp:lastModifiedBy>
  <cp:lastPrinted>2014-12-19T08:07:39Z</cp:lastPrinted>
  <dcterms:created xsi:type="dcterms:W3CDTF">2001-05-14T15:55:49Z</dcterms:created>
  <dcterms:modified xsi:type="dcterms:W3CDTF">2014-12-19T08:08:53Z</dcterms:modified>
</cp:coreProperties>
</file>